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1EECB4AC-C579-4556-A88E-223C0BA481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6" i="1"/>
  <c r="M12" i="1"/>
  <c r="M14" i="1"/>
  <c r="M15" i="1"/>
  <c r="M11" i="1"/>
  <c r="M18" i="1"/>
  <c r="M13" i="1"/>
  <c r="M19" i="1"/>
  <c r="M8" i="1"/>
  <c r="M17" i="1"/>
  <c r="M9" i="1"/>
  <c r="M10" i="1"/>
</calcChain>
</file>

<file path=xl/sharedStrings.xml><?xml version="1.0" encoding="utf-8"?>
<sst xmlns="http://schemas.openxmlformats.org/spreadsheetml/2006/main" count="439" uniqueCount="250">
  <si>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</si>
  <si>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</si>
  <si>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</si>
  <si>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</si>
  <si>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</si>
  <si>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</si>
  <si>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</si>
  <si>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</si>
  <si>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</si>
  <si>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</si>
  <si>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</si>
  <si>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</si>
  <si>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</si>
  <si>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</si>
  <si>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</si>
  <si>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</si>
  <si>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</si>
  <si>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</si>
  <si>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</si>
  <si>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</si>
  <si>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</si>
  <si>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</si>
  <si>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</si>
  <si>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</si>
  <si>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</si>
  <si>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</si>
  <si>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</si>
  <si>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</si>
  <si>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</si>
  <si>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</si>
  <si>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</si>
  <si>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</si>
  <si>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</si>
  <si>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</si>
  <si>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</si>
  <si>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</si>
  <si>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</si>
  <si>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</si>
  <si>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</si>
  <si>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</si>
  <si>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</si>
  <si>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</si>
  <si>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</si>
  <si>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</si>
  <si>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</si>
  <si>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</si>
  <si>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</si>
  <si>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</si>
  <si>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</si>
  <si>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</si>
  <si>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</si>
  <si>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</si>
  <si>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</si>
  <si>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</si>
  <si>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</si>
  <si>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</si>
  <si>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</si>
  <si>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</si>
  <si>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</si>
  <si>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</si>
  <si>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</si>
  <si>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</si>
  <si>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</si>
  <si>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</si>
  <si>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</si>
  <si>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</si>
  <si>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</si>
  <si>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</si>
  <si>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</si>
  <si>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</si>
  <si>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</si>
  <si>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</si>
  <si>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</si>
  <si>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</si>
  <si>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</si>
  <si>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</si>
  <si>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</si>
  <si>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</si>
  <si>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</si>
  <si>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</si>
  <si>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</si>
  <si>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</si>
  <si>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</si>
  <si>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CULTURA</t>
  </si>
  <si>
    <t>SUBDIRECTOR (A) "A"</t>
  </si>
  <si>
    <t>SUBDIRECCION DE ENLACE ADMINISTRATIVO (A) EN LA DIRECCION DE LA ORQUESTA FILARMONICA DE LA CIUDAD DE MEXICO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</si>
  <si>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</si>
  <si>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</si>
  <si>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</si>
  <si>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</si>
  <si>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</si>
  <si>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</si>
  <si>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</si>
  <si>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</si>
  <si>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</si>
  <si>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</si>
  <si>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</si>
  <si>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</si>
  <si>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</si>
  <si>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</si>
  <si>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YEZMIN AURORA</t>
  </si>
  <si>
    <t>LEHMANN</t>
  </si>
  <si>
    <t>MENDOZA</t>
  </si>
  <si>
    <t>JOAQUIN</t>
  </si>
  <si>
    <t>FAVILA</t>
  </si>
  <si>
    <t>SANCHEZ</t>
  </si>
  <si>
    <t>JOSE LUIS</t>
  </si>
  <si>
    <t>SEBASTIAN</t>
  </si>
  <si>
    <t>PEREZ</t>
  </si>
  <si>
    <t>ARTURO</t>
  </si>
  <si>
    <t>RAMIREZ</t>
  </si>
  <si>
    <t>HERNANDEZ</t>
  </si>
  <si>
    <t>ANTONIO</t>
  </si>
  <si>
    <t>LIMA</t>
  </si>
  <si>
    <t>ROJAS</t>
  </si>
  <si>
    <t>BERNABE</t>
  </si>
  <si>
    <t>ZURELMY</t>
  </si>
  <si>
    <t>VALDES</t>
  </si>
  <si>
    <t>RIVERA</t>
  </si>
  <si>
    <t>ALEJANDRO</t>
  </si>
  <si>
    <t>GONZALEZ</t>
  </si>
  <si>
    <t>CAMACHO</t>
  </si>
  <si>
    <t>DANIEL</t>
  </si>
  <si>
    <t>MONTES</t>
  </si>
  <si>
    <t>ROMAN</t>
  </si>
  <si>
    <t>LETICIA DEL CARMEN</t>
  </si>
  <si>
    <t>GAONA</t>
  </si>
  <si>
    <t>ROSALES</t>
  </si>
  <si>
    <t>GERARDO</t>
  </si>
  <si>
    <t>TORRES</t>
  </si>
  <si>
    <t>VALDIVIA</t>
  </si>
  <si>
    <t>NEQUIZ</t>
  </si>
  <si>
    <t>CLAUDIA</t>
  </si>
  <si>
    <t>CAMARERO</t>
  </si>
  <si>
    <t>ORTEGA</t>
  </si>
  <si>
    <t>GOMEZ</t>
  </si>
  <si>
    <t>Administración Pública</t>
  </si>
  <si>
    <t>Contaduria</t>
  </si>
  <si>
    <t>Administración</t>
  </si>
  <si>
    <t>Administración Financiera</t>
  </si>
  <si>
    <t>Bibliotecología y Estudios de la Información</t>
  </si>
  <si>
    <t>Ver nota aclaratoria en la columna Nota</t>
  </si>
  <si>
    <t>Contaduria Pública</t>
  </si>
  <si>
    <t>Administración de Negocios</t>
  </si>
  <si>
    <t>Derecho</t>
  </si>
  <si>
    <t>Ciencias Políticas Y Administración Pública</t>
  </si>
  <si>
    <t>https://transparencia.finanzas.cdmx.gob.mx/repositorio/public/upload/repositorio/DGAyF/2024/scp/fracc_XVII/lehmann_mendoza_yezmin_aurora_2024_T4.xlsx</t>
  </si>
  <si>
    <t>https://transparencia.finanzas.cdmx.gob.mx/repositorio/public/upload/repositorio/DGAyF/2023/scp/fracc_XVII_perfiles/scultura_19006118.pdf</t>
  </si>
  <si>
    <t>https://transparencia.finanzas.cdmx.gob.mx/repositorio/public/upload/repositorio/DGAyF/2024/scp/fracc_XVII/favila_sanchez_joaquin_2024_T1.xlsx</t>
  </si>
  <si>
    <t>https://transparencia.finanzas.cdmx.gob.mx/repositorio/public/upload/repositorio/DGAyF/2023/scp/fracc_XVII_perfiles/scultura_19006134.pdf</t>
  </si>
  <si>
    <t>https://transparencia.finanzas.cdmx.gob.mx/repositorio/public/upload/repositorio/DGAyF/2023/scp/fracc_XVII/sebastian_perez_jose_luis_2023_T1.xlsx</t>
  </si>
  <si>
    <t>https://transparencia.finanzas.cdmx.gob.mx/repositorio/public/upload/repositorio/DGAyF/2023/scp/fracc_XVII/ramirez_hernandez_arturo_2023_T2.xlsx</t>
  </si>
  <si>
    <t>https://transparencia.finanzas.cdmx.gob.mx/repositorio/public/upload/repositorio/DGAyF/2023/scp/fracc_XVII_perfiles/scultura_19006121.pdf</t>
  </si>
  <si>
    <t>https://transparencia.finanzas.cdmx.gob.mx/repositorio/public/upload/repositorio/DGAyF/2023/scp/fracc_XVII/lima_rojas_antonio_2023_T3.xlsx</t>
  </si>
  <si>
    <t>https://transparencia.finanzas.cdmx.gob.mx/repositorio/public/upload/repositorio/DGAyF/2023/scp/fracc_XVII_perfiles/scultura_19006122.pdf</t>
  </si>
  <si>
    <t>https://transparencia.finanzas.cdmx.gob.mx/repositorio/public/upload/repositorio/DGAyF/2023/scp/fracc_XVII/mendoza_ramirez_bernabe_2023_T4.xlsx</t>
  </si>
  <si>
    <t>https://transparencia.finanzas.cdmx.gob.mx/repositorio/public/upload/repositorio/DGAyF/2023/scp/fracc_XVII_perfiles/scultura_19006123.pdf</t>
  </si>
  <si>
    <t>https://transparencia.finanzas.cdmx.gob.mx/repositorio/public/upload/repositorio/DGAyF/2023/scp/fracc_XVII_perfiles/scultura_19006124.pdf</t>
  </si>
  <si>
    <t>http://transparencia.finanzas.cdmx.gob.mx/repositorio/public/upload/repositorio/DGAyF/2019/scp/fracc_XVII/gonzalez_camacho_alejandro.xlsx</t>
  </si>
  <si>
    <t>https://transparencia.finanzas.cdmx.gob.mx/repositorio/public/upload/repositorio/DGAyF/2023/scp/fracc_XVII_perfiles/scultura_19006125.pdf</t>
  </si>
  <si>
    <t>http://transparencia.finanzas.cdmx.gob.mx/repositorio/public/upload/repositorio/DGAyF/2019/scp/fracc_XVII/montes_roman_daniel.xlsx</t>
  </si>
  <si>
    <t>https://transparencia.finanzas.cdmx.gob.mx/repositorio/public/upload/repositorio/DGAyF/2023/scp/fracc_XVII_perfiles/scultura_19006126.pdf</t>
  </si>
  <si>
    <t>https://transparencia.finanzas.cdmx.gob.mx/repositorio/public/upload/repositorio/DGAyF/2023/scp/fracc_XVII/gaona_rosales_leticia_del_carmen_2023_T1.xlsx</t>
  </si>
  <si>
    <t>https://transparencia.finanzas.cdmx.gob.mx/repositorio/public/upload/repositorio/DGAyF/2023/scp/fracc_XVII_perfiles/scultura_19006127.pdf</t>
  </si>
  <si>
    <t>https://transparencia.finanzas.cdmx.gob.mx/repositorio/public/upload/repositorio/DGAyF/2023/scp/fracc_XVII_perfiles/scultura_19006128.pdf</t>
  </si>
  <si>
    <t>https://transparencia.finanzas.cdmx.gob.mx/repositorio/public/upload/repositorio/DGAyF/2024/scp/fracc_XVII/valdivia_nequiz_gerardo_2024_T4.xlsx</t>
  </si>
  <si>
    <t>https://transparencia.finanzas.cdmx.gob.mx/repositorio/public/upload/repositorio/DGAyF/2023/scp/fracc_XVII_perfiles/scultura_19006129.pdf</t>
  </si>
  <si>
    <t>https://transparencia.finanzas.cdmx.gob.mx/repositorio/public/upload/repositorio/DGAyF/2024/scp/fracc_XVII/camarero_ortega_claudia_2024_T4.xlsx</t>
  </si>
  <si>
    <t>http://transparencia.finanzas.cdmx.gob.mx/repositorio/public/upload/repositorio/DGAyF/2021/scp/fracc_XVII/gonzalez_gomez_alejandro_2021_T2.xlsx</t>
  </si>
  <si>
    <t>https://transparencia.finanzas.cdmx.gob.mx/repositorio/public/upload/repositorio/DGAyF/2023/scp/fracc_XVII_perfiles/scultura_19006131.pdf</t>
  </si>
  <si>
    <t>ISSSTE</t>
  </si>
  <si>
    <t>DIRECTOR (A) DE PRESTACIONES, SOCIALES Y CULTURALES</t>
  </si>
  <si>
    <t>ADMINISTRACION PUBLICA</t>
  </si>
  <si>
    <t xml:space="preserve">COORDINADOR (A) ADMINISTRATIVO (A) </t>
  </si>
  <si>
    <t>SECRETARIA DE PROTECCION CIVIL DE LA CDMX</t>
  </si>
  <si>
    <t xml:space="preserve">ASESOR (A) </t>
  </si>
  <si>
    <t>NO ESPECIFICA PERIODO</t>
  </si>
  <si>
    <t>NO ESPECIFICA</t>
  </si>
  <si>
    <t>AUXILIAR ADMINISTRATIVO (A)</t>
  </si>
  <si>
    <t>CONTADURIA</t>
  </si>
  <si>
    <t>GASOLINERIA G500</t>
  </si>
  <si>
    <t>ENCARGADO (A) DE ESTACIONES G500</t>
  </si>
  <si>
    <t>SERVICIOS COAPA</t>
  </si>
  <si>
    <t>ENCARGADO (A) DE ESTACION DE SERVICIO COAPA</t>
  </si>
  <si>
    <t xml:space="preserve">SECRETARIA DE ADMINISTRACION Y FINANZAS </t>
  </si>
  <si>
    <t xml:space="preserve">GERENTE DE RECUPERACION DE CREDITOS </t>
  </si>
  <si>
    <t>ADMINISTRACION</t>
  </si>
  <si>
    <t>SECRETARIA DE EDUCACION PUBLICA</t>
  </si>
  <si>
    <t xml:space="preserve">DIRECTOR (A) DE GESTION, ASESORIA Y FORMACION </t>
  </si>
  <si>
    <t xml:space="preserve">AGENCIA DE GESTION URBANA DE LA CDMX </t>
  </si>
  <si>
    <t xml:space="preserve">DIRECTOR (A) DE RECURSOS HUMANOS </t>
  </si>
  <si>
    <t xml:space="preserve">SECRETARIA DE OBRAS Y SERVICIOS DE LA CDMX </t>
  </si>
  <si>
    <t>ADMINISTRATIVO (A) ESPECIALIZADO (A) "L"</t>
  </si>
  <si>
    <t xml:space="preserve">FIDEICOMISO DE RECUPERACION CREDITICIA CDMX </t>
  </si>
  <si>
    <t xml:space="preserve">JUD DE ESTADISTICA, RIESGOS Y SEGUROS </t>
  </si>
  <si>
    <t>JUD DE NOMINAS</t>
  </si>
  <si>
    <t xml:space="preserve">SECRETARIA DE CULTURA DEL GDCMX </t>
  </si>
  <si>
    <t>ADMINISTRADOR (A) ESPECIALIZADO (A)</t>
  </si>
  <si>
    <t>ADMINISTRACION FINANCIERA</t>
  </si>
  <si>
    <t xml:space="preserve">GERENCIA DE RECUPERACION DE CREDITOS </t>
  </si>
  <si>
    <t xml:space="preserve">JEFE (A) DE CONSOLIDACON CONTABLE </t>
  </si>
  <si>
    <t>SECRETARIA DE ADMINISTRACION Y FINANZAS DE LA CDMX</t>
  </si>
  <si>
    <t xml:space="preserve">JEFE (A) DE OFICINA DE DESARROLLO DE PROCESOS </t>
  </si>
  <si>
    <t xml:space="preserve">SECRETARIA DE CULTURA DE LA CIUDAD DE MEXICO </t>
  </si>
  <si>
    <t>LIDER COORDINADOR (A) DE PROYECTOS DE GESTION DOCUMENTAL</t>
  </si>
  <si>
    <t>BIBLIOTECOLOGIA Y ESTUDIOS DE LA INFORMACION</t>
  </si>
  <si>
    <t xml:space="preserve">SECRETARIA DE SALUD DE LA CIUDAD DE MEXICO </t>
  </si>
  <si>
    <t xml:space="preserve">PRESTADOR (A) DE SERVICIOS PROFESIONALES </t>
  </si>
  <si>
    <t>TOTALPLAY</t>
  </si>
  <si>
    <t>ASESOR (A) DE VENTAS</t>
  </si>
  <si>
    <t>VER NOTA ACLARATORIA EN LA COLUMNA NOTA</t>
  </si>
  <si>
    <t>SECRETARIA DE CULTURA</t>
  </si>
  <si>
    <t xml:space="preserve">JUD DE CONTABILIDAD Y PAGOS   </t>
  </si>
  <si>
    <t>BACHILLERATO</t>
  </si>
  <si>
    <t>SECRETARIA DE DESARROLLO ECONOMICO</t>
  </si>
  <si>
    <t>FRELANCE EN EL AREA DE RECURSOS MATERIALES</t>
  </si>
  <si>
    <t>BAUS AND JACKMAN LEASING SA DE CV</t>
  </si>
  <si>
    <t>SUBDIRECTOR (A)</t>
  </si>
  <si>
    <t>DELEGACION COYOACAN</t>
  </si>
  <si>
    <t>CONTADURIA PUBLICA</t>
  </si>
  <si>
    <t>CITIBANAMEX</t>
  </si>
  <si>
    <t>ASESOR (A) FINANCIERO (A) EN CARTAS DE CREDITO Y COBRANZA</t>
  </si>
  <si>
    <t xml:space="preserve">CENTRO REGIONAL PARA LA COMPETIVIDAD EMPRESARIAL </t>
  </si>
  <si>
    <t>CONSULTOR (A) FINANCIERO (A)</t>
  </si>
  <si>
    <t xml:space="preserve">ASISTENTE </t>
  </si>
  <si>
    <t>ADMINISTRACION DE NEGOCIOS</t>
  </si>
  <si>
    <t>SECRETARIA DE FINANZAS GCDMX</t>
  </si>
  <si>
    <t>JUD DE RECAUDACION</t>
  </si>
  <si>
    <t>01/03/2022 (DIFERENTE HORARIO)</t>
  </si>
  <si>
    <t xml:space="preserve">EMBAJADA DE CANADA </t>
  </si>
  <si>
    <t>JEFE (A) DE DEPARTAMENTO</t>
  </si>
  <si>
    <t>DERECHO</t>
  </si>
  <si>
    <t>FONART</t>
  </si>
  <si>
    <t>PRESTADOR (A) DE SERVICIOS</t>
  </si>
  <si>
    <t>JEFE (A) DE DEPARTAMENTO DE RECURSOS FINANCIEROS</t>
  </si>
  <si>
    <t>ALBERTO ACHA ABOGADOS</t>
  </si>
  <si>
    <t>TRIBUNAL FEDERAL DE JUSTICIA ADMINISTRATIVA</t>
  </si>
  <si>
    <t>SECRETARIO (A) DE ACUERDOS</t>
  </si>
  <si>
    <t>SENADO DE LA REPUBLICA</t>
  </si>
  <si>
    <t>ASESOR (A) JURIDICO (A)</t>
  </si>
  <si>
    <t>ADMINISTRATIVO (A)</t>
  </si>
  <si>
    <t>CIENCIAS POLITICAS Y ADMINISTRACION PUBLICA</t>
  </si>
  <si>
    <t>FREELANCER</t>
  </si>
  <si>
    <t>INVESTIGADOR (A)</t>
  </si>
  <si>
    <t xml:space="preserve">DELEGACION ALVARO OBREGON </t>
  </si>
  <si>
    <t>JEFE (A) DE AREA DE ESTUDIOS PROFESIONALES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</si>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</sst>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19/scp/fracc_XVII/montes_roman_daniel.xlsx" TargetMode="External"/><Relationship Id="rId13" Type="http://schemas.openxmlformats.org/officeDocument/2006/relationships/hyperlink" Target="https://transparencia.finanzas.cdmx.gob.mx/repositorio/public/upload/repositorio/DGAyF/2023/scp/fracc_XVII_perfiles/scultura_19006118.pdf" TargetMode="External"/><Relationship Id="rId18" Type="http://schemas.openxmlformats.org/officeDocument/2006/relationships/hyperlink" Target="https://transparencia.finanzas.cdmx.gob.mx/repositorio/public/upload/repositorio/DGAyF/2023/scp/fracc_XVII_perfiles/scultura_19006124.pdf" TargetMode="External"/><Relationship Id="rId3" Type="http://schemas.openxmlformats.org/officeDocument/2006/relationships/hyperlink" Target="https://transparencia.finanzas.cdmx.gob.mx/repositorio/public/upload/repositorio/DGAyF/2023/scp/fracc_XVII/sebastian_perez_jose_luis_2023_T1.xlsx" TargetMode="External"/><Relationship Id="rId21" Type="http://schemas.openxmlformats.org/officeDocument/2006/relationships/hyperlink" Target="https://transparencia.finanzas.cdmx.gob.mx/repositorio/public/upload/repositorio/DGAyF/2023/scp/fracc_XVII_perfiles/scultura_19006127.pdf" TargetMode="External"/><Relationship Id="rId7" Type="http://schemas.openxmlformats.org/officeDocument/2006/relationships/hyperlink" Target="http://transparencia.finanzas.cdmx.gob.mx/repositorio/public/upload/repositorio/DGAyF/2019/scp/fracc_XVII/gonzalez_camacho_alejandro.xlsx" TargetMode="External"/><Relationship Id="rId12" Type="http://schemas.openxmlformats.org/officeDocument/2006/relationships/hyperlink" Target="http://transparencia.finanzas.cdmx.gob.mx/repositorio/public/upload/repositorio/DGAyF/2021/scp/fracc_XVII/gonzalez_gomez_alejandro_2021_T2.xlsx" TargetMode="External"/><Relationship Id="rId17" Type="http://schemas.openxmlformats.org/officeDocument/2006/relationships/hyperlink" Target="https://transparencia.finanzas.cdmx.gob.mx/repositorio/public/upload/repositorio/DGAyF/2023/scp/fracc_XVII_perfiles/scultura_19006123.pdf" TargetMode="External"/><Relationship Id="rId2" Type="http://schemas.openxmlformats.org/officeDocument/2006/relationships/hyperlink" Target="https://transparencia.finanzas.cdmx.gob.mx/repositorio/public/upload/repositorio/DGAyF/2024/scp/fracc_XVII/favila_sanchez_joaquin_2024_T1.xlsx" TargetMode="External"/><Relationship Id="rId16" Type="http://schemas.openxmlformats.org/officeDocument/2006/relationships/hyperlink" Target="https://transparencia.finanzas.cdmx.gob.mx/repositorio/public/upload/repositorio/DGAyF/2023/scp/fracc_XVII_perfiles/scultura_19006122.pdf" TargetMode="External"/><Relationship Id="rId20" Type="http://schemas.openxmlformats.org/officeDocument/2006/relationships/hyperlink" Target="https://transparencia.finanzas.cdmx.gob.mx/repositorio/public/upload/repositorio/DGAyF/2023/scp/fracc_XVII_perfiles/scultura_19006126.pdf" TargetMode="External"/><Relationship Id="rId1" Type="http://schemas.openxmlformats.org/officeDocument/2006/relationships/hyperlink" Target="https://transparencia.finanzas.cdmx.gob.mx/repositorio/public/upload/repositorio/DGAyF/2024/scp/fracc_XVII/lehmann_mendoza_yezmin_aurora_2024_T4.xlsx" TargetMode="External"/><Relationship Id="rId6" Type="http://schemas.openxmlformats.org/officeDocument/2006/relationships/hyperlink" Target="https://transparencia.finanzas.cdmx.gob.mx/repositorio/public/upload/repositorio/DGAyF/2023/scp/fracc_XVII/mendoza_ramirez_bernabe_2023_T4.xlsx" TargetMode="External"/><Relationship Id="rId11" Type="http://schemas.openxmlformats.org/officeDocument/2006/relationships/hyperlink" Target="https://transparencia.finanzas.cdmx.gob.mx/repositorio/public/upload/repositorio/DGAyF/2024/scp/fracc_XVII/camarero_ortega_claudia_2024_T4.xlsx" TargetMode="External"/><Relationship Id="rId24" Type="http://schemas.openxmlformats.org/officeDocument/2006/relationships/hyperlink" Target="https://transparencia.finanzas.cdmx.gob.mx/repositorio/public/upload/repositorio/DGAyF/2023/scp/fracc_XVII_perfiles/scultura_19006131.pdf" TargetMode="External"/><Relationship Id="rId5" Type="http://schemas.openxmlformats.org/officeDocument/2006/relationships/hyperlink" Target="https://transparencia.finanzas.cdmx.gob.mx/repositorio/public/upload/repositorio/DGAyF/2023/scp/fracc_XVII/lima_rojas_antonio_2023_T3.xlsx" TargetMode="External"/><Relationship Id="rId15" Type="http://schemas.openxmlformats.org/officeDocument/2006/relationships/hyperlink" Target="https://transparencia.finanzas.cdmx.gob.mx/repositorio/public/upload/repositorio/DGAyF/2023/scp/fracc_XVII_perfiles/scultura_19006121.pdf" TargetMode="External"/><Relationship Id="rId23" Type="http://schemas.openxmlformats.org/officeDocument/2006/relationships/hyperlink" Target="https://transparencia.finanzas.cdmx.gob.mx/repositorio/public/upload/repositorio/DGAyF/2023/scp/fracc_XVII_perfiles/scultura_19006129.pdf" TargetMode="External"/><Relationship Id="rId10" Type="http://schemas.openxmlformats.org/officeDocument/2006/relationships/hyperlink" Target="https://transparencia.finanzas.cdmx.gob.mx/repositorio/public/upload/repositorio/DGAyF/2024/scp/fracc_XVII/valdivia_nequiz_gerardo_2024_T4.xlsx" TargetMode="External"/><Relationship Id="rId19" Type="http://schemas.openxmlformats.org/officeDocument/2006/relationships/hyperlink" Target="https://transparencia.finanzas.cdmx.gob.mx/repositorio/public/upload/repositorio/DGAyF/2023/scp/fracc_XVII_perfiles/scultura_19006125.pdf" TargetMode="External"/><Relationship Id="rId4" Type="http://schemas.openxmlformats.org/officeDocument/2006/relationships/hyperlink" Target="https://transparencia.finanzas.cdmx.gob.mx/repositorio/public/upload/repositorio/DGAyF/2023/scp/fracc_XVII/ramirez_hernandez_arturo_2023_T2.xlsx" TargetMode="External"/><Relationship Id="rId9" Type="http://schemas.openxmlformats.org/officeDocument/2006/relationships/hyperlink" Target="https://transparencia.finanzas.cdmx.gob.mx/repositorio/public/upload/repositorio/DGAyF/2023/scp/fracc_XVII/gaona_rosales_leticia_del_carmen_2023_T1.xlsx" TargetMode="External"/><Relationship Id="rId14" Type="http://schemas.openxmlformats.org/officeDocument/2006/relationships/hyperlink" Target="https://transparencia.finanzas.cdmx.gob.mx/repositorio/public/upload/repositorio/DGAyF/2023/scp/fracc_XVII_perfiles/scultura_19006134.pdf" TargetMode="External"/><Relationship Id="rId22" Type="http://schemas.openxmlformats.org/officeDocument/2006/relationships/hyperlink" Target="https://transparencia.finanzas.cdmx.gob.mx/repositorio/public/upload/repositorio/DGAyF/2023/scp/fracc_XVII_perfiles/scultura_190061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100</v>
      </c>
      <c r="G8" t="s">
        <v>101</v>
      </c>
      <c r="H8" t="s">
        <v>102</v>
      </c>
      <c r="I8" t="s">
        <v>57</v>
      </c>
      <c r="J8" t="s">
        <v>83</v>
      </c>
      <c r="K8" t="s">
        <v>64</v>
      </c>
      <c r="L8" t="s">
        <v>136</v>
      </c>
      <c r="M8" s="5" t="str">
        <f ca="1">HYPERLINK("#"&amp;CELL("direccion",Tabla_472796!A4),"1")</f>
        <v>1</v>
      </c>
      <c r="N8" s="5" t="s">
        <v>146</v>
      </c>
      <c r="O8" s="5" t="s">
        <v>147</v>
      </c>
      <c r="P8" t="s">
        <v>69</v>
      </c>
      <c r="Q8" s="4" t="s">
        <v>249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103</v>
      </c>
      <c r="G9" t="s">
        <v>104</v>
      </c>
      <c r="H9" t="s">
        <v>105</v>
      </c>
      <c r="I9" t="s">
        <v>56</v>
      </c>
      <c r="J9" t="s">
        <v>83</v>
      </c>
      <c r="K9" t="s">
        <v>63</v>
      </c>
      <c r="L9" t="s">
        <v>137</v>
      </c>
      <c r="M9" s="5" t="str">
        <f ca="1">HYPERLINK("#"&amp;CELL("direccion",Tabla_472796!A7),"2")</f>
        <v>2</v>
      </c>
      <c r="N9" s="5" t="s">
        <v>148</v>
      </c>
      <c r="O9" s="5" t="s">
        <v>149</v>
      </c>
      <c r="P9" t="s">
        <v>69</v>
      </c>
      <c r="Q9" s="4" t="s">
        <v>249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106</v>
      </c>
      <c r="G10" t="s">
        <v>107</v>
      </c>
      <c r="H10" t="s">
        <v>108</v>
      </c>
      <c r="I10" t="s">
        <v>56</v>
      </c>
      <c r="J10" t="s">
        <v>83</v>
      </c>
      <c r="K10" t="s">
        <v>63</v>
      </c>
      <c r="L10" t="s">
        <v>138</v>
      </c>
      <c r="M10" s="5" t="str">
        <f ca="1">HYPERLINK("#"&amp;CELL("direccion",Tabla_472796!A10),"3")</f>
        <v>3</v>
      </c>
      <c r="N10" s="5" t="s">
        <v>150</v>
      </c>
      <c r="O10" s="4" t="s">
        <v>248</v>
      </c>
      <c r="P10" t="s">
        <v>69</v>
      </c>
      <c r="Q10" s="4" t="s">
        <v>249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88</v>
      </c>
      <c r="E11" t="s">
        <v>89</v>
      </c>
      <c r="F11" t="s">
        <v>109</v>
      </c>
      <c r="G11" t="s">
        <v>110</v>
      </c>
      <c r="H11" t="s">
        <v>111</v>
      </c>
      <c r="I11" t="s">
        <v>56</v>
      </c>
      <c r="J11" t="s">
        <v>83</v>
      </c>
      <c r="K11" t="s">
        <v>63</v>
      </c>
      <c r="L11" t="s">
        <v>138</v>
      </c>
      <c r="M11" s="5" t="str">
        <f ca="1">HYPERLINK("#"&amp;CELL("direccion",Tabla_472796!A13),"4")</f>
        <v>4</v>
      </c>
      <c r="N11" s="5" t="s">
        <v>151</v>
      </c>
      <c r="O11" s="5" t="s">
        <v>152</v>
      </c>
      <c r="P11" t="s">
        <v>69</v>
      </c>
      <c r="Q11" s="4" t="s">
        <v>249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88</v>
      </c>
      <c r="E12" t="s">
        <v>90</v>
      </c>
      <c r="F12" t="s">
        <v>112</v>
      </c>
      <c r="G12" t="s">
        <v>113</v>
      </c>
      <c r="H12" t="s">
        <v>114</v>
      </c>
      <c r="I12" t="s">
        <v>56</v>
      </c>
      <c r="J12" t="s">
        <v>83</v>
      </c>
      <c r="K12" t="s">
        <v>63</v>
      </c>
      <c r="L12" t="s">
        <v>139</v>
      </c>
      <c r="M12" s="5" t="str">
        <f ca="1">HYPERLINK("#"&amp;CELL("direccion",Tabla_472796!A16),"5")</f>
        <v>5</v>
      </c>
      <c r="N12" s="5" t="s">
        <v>153</v>
      </c>
      <c r="O12" s="5" t="s">
        <v>154</v>
      </c>
      <c r="P12" t="s">
        <v>69</v>
      </c>
      <c r="Q12" s="4" t="s">
        <v>249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88</v>
      </c>
      <c r="E13" t="s">
        <v>91</v>
      </c>
      <c r="F13" t="s">
        <v>115</v>
      </c>
      <c r="G13" t="s">
        <v>102</v>
      </c>
      <c r="H13" t="s">
        <v>110</v>
      </c>
      <c r="I13" t="s">
        <v>56</v>
      </c>
      <c r="J13" t="s">
        <v>83</v>
      </c>
      <c r="K13" t="s">
        <v>64</v>
      </c>
      <c r="L13" t="s">
        <v>140</v>
      </c>
      <c r="M13" s="5" t="str">
        <f ca="1">HYPERLINK("#"&amp;CELL("direccion",Tabla_472796!A19),"6")</f>
        <v>6</v>
      </c>
      <c r="N13" s="5" t="s">
        <v>155</v>
      </c>
      <c r="O13" s="5" t="s">
        <v>156</v>
      </c>
      <c r="P13" t="s">
        <v>69</v>
      </c>
      <c r="Q13" s="4" t="s">
        <v>249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88</v>
      </c>
      <c r="E14" t="s">
        <v>92</v>
      </c>
      <c r="F14" t="s">
        <v>116</v>
      </c>
      <c r="G14" t="s">
        <v>117</v>
      </c>
      <c r="H14" t="s">
        <v>118</v>
      </c>
      <c r="I14" t="s">
        <v>57</v>
      </c>
      <c r="J14" t="s">
        <v>83</v>
      </c>
      <c r="K14" t="s">
        <v>58</v>
      </c>
      <c r="L14" t="s">
        <v>141</v>
      </c>
      <c r="M14" s="5" t="str">
        <f ca="1">HYPERLINK("#"&amp;CELL("direccion",Tabla_472796!A22),"7")</f>
        <v>7</v>
      </c>
      <c r="N14" s="4" t="s">
        <v>246</v>
      </c>
      <c r="O14" s="5" t="s">
        <v>157</v>
      </c>
      <c r="P14" t="s">
        <v>69</v>
      </c>
      <c r="Q14" s="4" t="s">
        <v>249</v>
      </c>
      <c r="R14" t="s">
        <v>81</v>
      </c>
      <c r="S14" s="3">
        <v>45657</v>
      </c>
      <c r="T14" t="s">
        <v>247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93</v>
      </c>
      <c r="F15" t="s">
        <v>119</v>
      </c>
      <c r="G15" t="s">
        <v>120</v>
      </c>
      <c r="H15" t="s">
        <v>121</v>
      </c>
      <c r="I15" t="s">
        <v>56</v>
      </c>
      <c r="J15" t="s">
        <v>83</v>
      </c>
      <c r="K15" t="s">
        <v>61</v>
      </c>
      <c r="L15" t="s">
        <v>61</v>
      </c>
      <c r="M15" s="5" t="str">
        <f ca="1">HYPERLINK("#"&amp;CELL("direccion",Tabla_472796!A25),"8")</f>
        <v>8</v>
      </c>
      <c r="N15" s="5" t="s">
        <v>158</v>
      </c>
      <c r="O15" s="5" t="s">
        <v>159</v>
      </c>
      <c r="P15" t="s">
        <v>69</v>
      </c>
      <c r="Q15" s="4" t="s">
        <v>249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88</v>
      </c>
      <c r="E16" t="s">
        <v>94</v>
      </c>
      <c r="F16" t="s">
        <v>122</v>
      </c>
      <c r="G16" t="s">
        <v>123</v>
      </c>
      <c r="H16" t="s">
        <v>124</v>
      </c>
      <c r="I16" t="s">
        <v>56</v>
      </c>
      <c r="J16" t="s">
        <v>83</v>
      </c>
      <c r="K16" t="s">
        <v>63</v>
      </c>
      <c r="L16" t="s">
        <v>142</v>
      </c>
      <c r="M16" s="5" t="str">
        <f ca="1">HYPERLINK("#"&amp;CELL("direccion",Tabla_472796!A28),"9")</f>
        <v>9</v>
      </c>
      <c r="N16" s="5" t="s">
        <v>160</v>
      </c>
      <c r="O16" s="5" t="s">
        <v>161</v>
      </c>
      <c r="P16" t="s">
        <v>69</v>
      </c>
      <c r="Q16" s="4" t="s">
        <v>249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88</v>
      </c>
      <c r="E17" t="s">
        <v>95</v>
      </c>
      <c r="F17" t="s">
        <v>125</v>
      </c>
      <c r="G17" t="s">
        <v>126</v>
      </c>
      <c r="H17" t="s">
        <v>127</v>
      </c>
      <c r="I17" t="s">
        <v>57</v>
      </c>
      <c r="J17" t="s">
        <v>83</v>
      </c>
      <c r="K17" t="s">
        <v>64</v>
      </c>
      <c r="L17" t="s">
        <v>143</v>
      </c>
      <c r="M17" s="5" t="str">
        <f ca="1">HYPERLINK("#"&amp;CELL("direccion",Tabla_472796!A31),"10")</f>
        <v>10</v>
      </c>
      <c r="N17" s="5" t="s">
        <v>162</v>
      </c>
      <c r="O17" s="5" t="s">
        <v>163</v>
      </c>
      <c r="P17" t="s">
        <v>69</v>
      </c>
      <c r="Q17" s="4" t="s">
        <v>249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88</v>
      </c>
      <c r="E18" t="s">
        <v>96</v>
      </c>
      <c r="F18" t="s">
        <v>128</v>
      </c>
      <c r="G18" t="s">
        <v>129</v>
      </c>
      <c r="H18" t="s">
        <v>110</v>
      </c>
      <c r="I18" t="s">
        <v>56</v>
      </c>
      <c r="J18" t="s">
        <v>83</v>
      </c>
      <c r="K18" t="s">
        <v>58</v>
      </c>
      <c r="L18" t="s">
        <v>141</v>
      </c>
      <c r="M18" s="5" t="str">
        <f ca="1">HYPERLINK("#"&amp;CELL("direccion",Tabla_472796!A34),"11")</f>
        <v>11</v>
      </c>
      <c r="N18" s="4" t="s">
        <v>246</v>
      </c>
      <c r="O18" s="5" t="s">
        <v>164</v>
      </c>
      <c r="P18" t="s">
        <v>69</v>
      </c>
      <c r="Q18" s="4" t="s">
        <v>249</v>
      </c>
      <c r="R18" t="s">
        <v>81</v>
      </c>
      <c r="S18" s="3">
        <v>45657</v>
      </c>
      <c r="T18" t="s">
        <v>247</v>
      </c>
    </row>
    <row r="19" spans="1:20" x14ac:dyDescent="0.25">
      <c r="A19">
        <v>2024</v>
      </c>
      <c r="B19" s="3">
        <v>45566</v>
      </c>
      <c r="C19" s="3">
        <v>45657</v>
      </c>
      <c r="D19" t="s">
        <v>86</v>
      </c>
      <c r="E19" t="s">
        <v>97</v>
      </c>
      <c r="F19" t="s">
        <v>128</v>
      </c>
      <c r="G19" t="s">
        <v>130</v>
      </c>
      <c r="H19" t="s">
        <v>131</v>
      </c>
      <c r="I19" t="s">
        <v>56</v>
      </c>
      <c r="J19" t="s">
        <v>83</v>
      </c>
      <c r="K19" t="s">
        <v>63</v>
      </c>
      <c r="L19" t="s">
        <v>144</v>
      </c>
      <c r="M19" s="5" t="str">
        <f ca="1">HYPERLINK("#"&amp;CELL("direccion",Tabla_472796!A37),"12")</f>
        <v>12</v>
      </c>
      <c r="N19" s="5" t="s">
        <v>165</v>
      </c>
      <c r="O19" s="5" t="s">
        <v>166</v>
      </c>
      <c r="P19" t="s">
        <v>69</v>
      </c>
      <c r="Q19" s="4" t="s">
        <v>249</v>
      </c>
      <c r="R19" t="s">
        <v>81</v>
      </c>
      <c r="S19" s="3">
        <v>45657</v>
      </c>
    </row>
    <row r="20" spans="1:20" x14ac:dyDescent="0.25">
      <c r="A20">
        <v>2024</v>
      </c>
      <c r="B20" s="3">
        <v>45566</v>
      </c>
      <c r="C20" s="3">
        <v>45657</v>
      </c>
      <c r="D20" t="s">
        <v>88</v>
      </c>
      <c r="E20" t="s">
        <v>98</v>
      </c>
      <c r="F20" t="s">
        <v>132</v>
      </c>
      <c r="G20" t="s">
        <v>133</v>
      </c>
      <c r="H20" t="s">
        <v>134</v>
      </c>
      <c r="I20" t="s">
        <v>57</v>
      </c>
      <c r="J20" t="s">
        <v>83</v>
      </c>
      <c r="K20" t="s">
        <v>63</v>
      </c>
      <c r="L20" t="s">
        <v>144</v>
      </c>
      <c r="M20" s="5" t="str">
        <f ca="1">HYPERLINK("#"&amp;CELL("direccion",Tabla_472796!A40),"13")</f>
        <v>13</v>
      </c>
      <c r="N20" s="5" t="s">
        <v>167</v>
      </c>
      <c r="O20" s="4" t="s">
        <v>248</v>
      </c>
      <c r="P20" t="s">
        <v>69</v>
      </c>
      <c r="Q20" s="4" t="s">
        <v>249</v>
      </c>
      <c r="R20" t="s">
        <v>81</v>
      </c>
      <c r="S20" s="3">
        <v>45657</v>
      </c>
    </row>
    <row r="21" spans="1:20" x14ac:dyDescent="0.25">
      <c r="A21">
        <v>2024</v>
      </c>
      <c r="B21" s="3">
        <v>45566</v>
      </c>
      <c r="C21" s="3">
        <v>45657</v>
      </c>
      <c r="D21" t="s">
        <v>88</v>
      </c>
      <c r="E21" t="s">
        <v>99</v>
      </c>
      <c r="F21" t="s">
        <v>119</v>
      </c>
      <c r="G21" t="s">
        <v>120</v>
      </c>
      <c r="H21" t="s">
        <v>135</v>
      </c>
      <c r="I21" t="s">
        <v>56</v>
      </c>
      <c r="J21" t="s">
        <v>83</v>
      </c>
      <c r="K21" t="s">
        <v>63</v>
      </c>
      <c r="L21" t="s">
        <v>145</v>
      </c>
      <c r="M21" s="5" t="str">
        <f ca="1">HYPERLINK("#"&amp;CELL("direccion",Tabla_472796!A43),"14")</f>
        <v>14</v>
      </c>
      <c r="N21" s="5" t="s">
        <v>168</v>
      </c>
      <c r="O21" s="5" t="s">
        <v>169</v>
      </c>
      <c r="P21" t="s">
        <v>69</v>
      </c>
      <c r="Q21" s="4" t="s">
        <v>249</v>
      </c>
      <c r="R21" t="s">
        <v>81</v>
      </c>
      <c r="S2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O8" r:id="rId13" xr:uid="{00000000-0004-0000-0000-00000C000000}"/>
    <hyperlink ref="O9" r:id="rId14" xr:uid="{00000000-0004-0000-0000-00000D000000}"/>
    <hyperlink ref="O11" r:id="rId15" xr:uid="{00000000-0004-0000-0000-00000E000000}"/>
    <hyperlink ref="O12" r:id="rId16" xr:uid="{00000000-0004-0000-0000-00000F000000}"/>
    <hyperlink ref="O13" r:id="rId17" xr:uid="{00000000-0004-0000-0000-000010000000}"/>
    <hyperlink ref="O14" r:id="rId18" xr:uid="{00000000-0004-0000-0000-000011000000}"/>
    <hyperlink ref="O15" r:id="rId19" xr:uid="{00000000-0004-0000-0000-000012000000}"/>
    <hyperlink ref="O16" r:id="rId20" xr:uid="{00000000-0004-0000-0000-000013000000}"/>
    <hyperlink ref="O17" r:id="rId21" xr:uid="{00000000-0004-0000-0000-000014000000}"/>
    <hyperlink ref="O18" r:id="rId22" xr:uid="{00000000-0004-0000-0000-000015000000}"/>
    <hyperlink ref="O19" r:id="rId23" xr:uid="{00000000-0004-0000-0000-000016000000}"/>
    <hyperlink ref="O21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44562</v>
      </c>
      <c r="C4" s="3">
        <v>45566</v>
      </c>
      <c r="D4" t="s">
        <v>170</v>
      </c>
      <c r="E4" t="s">
        <v>171</v>
      </c>
      <c r="F4" t="s">
        <v>172</v>
      </c>
    </row>
    <row r="5" spans="1:6" x14ac:dyDescent="0.25">
      <c r="A5">
        <v>1</v>
      </c>
      <c r="B5" s="3">
        <v>43586</v>
      </c>
      <c r="C5" s="3">
        <v>44531</v>
      </c>
      <c r="D5" t="s">
        <v>170</v>
      </c>
      <c r="E5" t="s">
        <v>173</v>
      </c>
      <c r="F5" t="s">
        <v>172</v>
      </c>
    </row>
    <row r="6" spans="1:6" x14ac:dyDescent="0.25">
      <c r="A6">
        <v>1</v>
      </c>
      <c r="B6" s="3">
        <v>42826</v>
      </c>
      <c r="C6" s="3">
        <v>43435</v>
      </c>
      <c r="D6" t="s">
        <v>174</v>
      </c>
      <c r="E6" t="s">
        <v>175</v>
      </c>
      <c r="F6" t="s">
        <v>172</v>
      </c>
    </row>
    <row r="7" spans="1:6" x14ac:dyDescent="0.25">
      <c r="A7">
        <v>2</v>
      </c>
      <c r="B7" s="3">
        <v>43831</v>
      </c>
      <c r="C7" s="7" t="s">
        <v>176</v>
      </c>
      <c r="D7" t="s">
        <v>177</v>
      </c>
      <c r="E7" t="s">
        <v>178</v>
      </c>
      <c r="F7" t="s">
        <v>179</v>
      </c>
    </row>
    <row r="8" spans="1:6" x14ac:dyDescent="0.25">
      <c r="A8">
        <v>2</v>
      </c>
      <c r="B8" s="3">
        <v>42583</v>
      </c>
      <c r="C8" s="3">
        <v>43800</v>
      </c>
      <c r="D8" t="s">
        <v>180</v>
      </c>
      <c r="E8" t="s">
        <v>181</v>
      </c>
      <c r="F8" t="s">
        <v>179</v>
      </c>
    </row>
    <row r="9" spans="1:6" x14ac:dyDescent="0.25">
      <c r="A9">
        <v>2</v>
      </c>
      <c r="B9" s="3">
        <v>41640</v>
      </c>
      <c r="C9" s="3">
        <v>42552</v>
      </c>
      <c r="D9" t="s">
        <v>182</v>
      </c>
      <c r="E9" t="s">
        <v>183</v>
      </c>
      <c r="F9" t="s">
        <v>179</v>
      </c>
    </row>
    <row r="10" spans="1:6" x14ac:dyDescent="0.25">
      <c r="A10">
        <v>3</v>
      </c>
      <c r="B10" s="3">
        <v>43617</v>
      </c>
      <c r="C10" s="3">
        <v>44805</v>
      </c>
      <c r="D10" t="s">
        <v>184</v>
      </c>
      <c r="E10" t="s">
        <v>185</v>
      </c>
      <c r="F10" t="s">
        <v>186</v>
      </c>
    </row>
    <row r="11" spans="1:6" x14ac:dyDescent="0.25">
      <c r="A11">
        <v>3</v>
      </c>
      <c r="B11" s="3">
        <v>43466</v>
      </c>
      <c r="C11" s="3">
        <v>43586</v>
      </c>
      <c r="D11" t="s">
        <v>187</v>
      </c>
      <c r="E11" t="s">
        <v>188</v>
      </c>
      <c r="F11" t="s">
        <v>186</v>
      </c>
    </row>
    <row r="12" spans="1:6" x14ac:dyDescent="0.25">
      <c r="A12">
        <v>3</v>
      </c>
      <c r="B12" s="3">
        <v>42826</v>
      </c>
      <c r="C12" s="3">
        <v>43435</v>
      </c>
      <c r="D12" t="s">
        <v>189</v>
      </c>
      <c r="E12" t="s">
        <v>190</v>
      </c>
      <c r="F12" t="s">
        <v>186</v>
      </c>
    </row>
    <row r="13" spans="1:6" x14ac:dyDescent="0.25">
      <c r="A13">
        <v>4</v>
      </c>
      <c r="B13" s="3">
        <v>44927</v>
      </c>
      <c r="C13" s="3">
        <v>45047</v>
      </c>
      <c r="D13" t="s">
        <v>191</v>
      </c>
      <c r="E13" t="s">
        <v>192</v>
      </c>
      <c r="F13" t="s">
        <v>186</v>
      </c>
    </row>
    <row r="14" spans="1:6" x14ac:dyDescent="0.25">
      <c r="A14">
        <v>4</v>
      </c>
      <c r="B14" s="3">
        <v>43647</v>
      </c>
      <c r="C14" s="3">
        <v>44805</v>
      </c>
      <c r="D14" t="s">
        <v>193</v>
      </c>
      <c r="E14" t="s">
        <v>194</v>
      </c>
      <c r="F14" t="s">
        <v>186</v>
      </c>
    </row>
    <row r="15" spans="1:6" x14ac:dyDescent="0.25">
      <c r="A15">
        <v>4</v>
      </c>
      <c r="B15" s="3">
        <v>42186</v>
      </c>
      <c r="C15" s="3">
        <v>43435</v>
      </c>
      <c r="D15" t="s">
        <v>189</v>
      </c>
      <c r="E15" t="s">
        <v>195</v>
      </c>
      <c r="F15" t="s">
        <v>186</v>
      </c>
    </row>
    <row r="16" spans="1:6" x14ac:dyDescent="0.25">
      <c r="A16">
        <v>5</v>
      </c>
      <c r="B16" s="3">
        <v>45047</v>
      </c>
      <c r="C16">
        <v>2023</v>
      </c>
      <c r="D16" t="s">
        <v>196</v>
      </c>
      <c r="E16" t="s">
        <v>197</v>
      </c>
      <c r="F16" t="s">
        <v>198</v>
      </c>
    </row>
    <row r="17" spans="1:6" x14ac:dyDescent="0.25">
      <c r="A17">
        <v>5</v>
      </c>
      <c r="B17" s="3">
        <v>43497</v>
      </c>
      <c r="C17" s="3">
        <v>44805</v>
      </c>
      <c r="D17" t="s">
        <v>199</v>
      </c>
      <c r="E17" t="s">
        <v>200</v>
      </c>
      <c r="F17" t="s">
        <v>198</v>
      </c>
    </row>
    <row r="18" spans="1:6" x14ac:dyDescent="0.25">
      <c r="A18">
        <v>5</v>
      </c>
      <c r="B18" s="3">
        <v>40148</v>
      </c>
      <c r="C18" s="3">
        <v>43466</v>
      </c>
      <c r="D18" t="s">
        <v>201</v>
      </c>
      <c r="E18" t="s">
        <v>202</v>
      </c>
      <c r="F18" t="s">
        <v>198</v>
      </c>
    </row>
    <row r="19" spans="1:6" x14ac:dyDescent="0.25">
      <c r="A19">
        <v>6</v>
      </c>
      <c r="B19" s="3">
        <v>44713</v>
      </c>
      <c r="C19" s="3">
        <v>45184</v>
      </c>
      <c r="D19" t="s">
        <v>203</v>
      </c>
      <c r="E19" t="s">
        <v>204</v>
      </c>
      <c r="F19" t="s">
        <v>205</v>
      </c>
    </row>
    <row r="20" spans="1:6" x14ac:dyDescent="0.25">
      <c r="A20">
        <v>6</v>
      </c>
      <c r="B20" s="3">
        <v>43647</v>
      </c>
      <c r="C20" s="3">
        <v>44682</v>
      </c>
      <c r="D20" t="s">
        <v>206</v>
      </c>
      <c r="E20" t="s">
        <v>207</v>
      </c>
      <c r="F20" t="s">
        <v>205</v>
      </c>
    </row>
    <row r="21" spans="1:6" x14ac:dyDescent="0.25">
      <c r="A21">
        <v>6</v>
      </c>
      <c r="B21" s="3">
        <v>43466</v>
      </c>
      <c r="C21" s="3">
        <v>43647</v>
      </c>
      <c r="D21" t="s">
        <v>208</v>
      </c>
      <c r="E21" t="s">
        <v>209</v>
      </c>
      <c r="F21" t="s">
        <v>205</v>
      </c>
    </row>
    <row r="22" spans="1:6" x14ac:dyDescent="0.25">
      <c r="A22">
        <v>7</v>
      </c>
      <c r="B22" s="3" t="s">
        <v>210</v>
      </c>
      <c r="C22" s="3" t="s">
        <v>210</v>
      </c>
      <c r="D22" t="s">
        <v>210</v>
      </c>
      <c r="E22" t="s">
        <v>210</v>
      </c>
      <c r="F22" t="s">
        <v>210</v>
      </c>
    </row>
    <row r="23" spans="1:6" x14ac:dyDescent="0.25">
      <c r="A23">
        <v>7</v>
      </c>
      <c r="B23" s="3" t="s">
        <v>210</v>
      </c>
      <c r="C23" s="3" t="s">
        <v>210</v>
      </c>
      <c r="D23" t="s">
        <v>210</v>
      </c>
      <c r="E23" t="s">
        <v>210</v>
      </c>
      <c r="F23" t="s">
        <v>210</v>
      </c>
    </row>
    <row r="24" spans="1:6" x14ac:dyDescent="0.25">
      <c r="A24">
        <v>7</v>
      </c>
      <c r="B24" s="3" t="s">
        <v>210</v>
      </c>
      <c r="C24" s="3" t="s">
        <v>210</v>
      </c>
      <c r="D24" t="s">
        <v>210</v>
      </c>
      <c r="E24" t="s">
        <v>210</v>
      </c>
      <c r="F24" t="s">
        <v>210</v>
      </c>
    </row>
    <row r="25" spans="1:6" x14ac:dyDescent="0.25">
      <c r="A25">
        <v>8</v>
      </c>
      <c r="B25" s="3" t="s">
        <v>176</v>
      </c>
      <c r="C25" s="3">
        <v>43465</v>
      </c>
      <c r="D25" t="s">
        <v>211</v>
      </c>
      <c r="E25" t="s">
        <v>212</v>
      </c>
      <c r="F25" t="s">
        <v>213</v>
      </c>
    </row>
    <row r="26" spans="1:6" x14ac:dyDescent="0.25">
      <c r="A26">
        <v>8</v>
      </c>
      <c r="B26" s="3">
        <v>42370</v>
      </c>
      <c r="C26" s="3">
        <v>43434</v>
      </c>
      <c r="D26" t="s">
        <v>214</v>
      </c>
      <c r="E26" t="s">
        <v>215</v>
      </c>
      <c r="F26" t="s">
        <v>213</v>
      </c>
    </row>
    <row r="27" spans="1:6" x14ac:dyDescent="0.25">
      <c r="A27">
        <v>8</v>
      </c>
      <c r="B27" s="3">
        <v>41548</v>
      </c>
      <c r="C27" s="3">
        <v>42186</v>
      </c>
      <c r="D27" t="s">
        <v>216</v>
      </c>
      <c r="E27" t="s">
        <v>217</v>
      </c>
      <c r="F27" t="s">
        <v>213</v>
      </c>
    </row>
    <row r="28" spans="1:6" x14ac:dyDescent="0.25">
      <c r="A28">
        <v>9</v>
      </c>
      <c r="B28" s="3">
        <v>42370</v>
      </c>
      <c r="C28" s="3">
        <v>43678</v>
      </c>
      <c r="D28" t="s">
        <v>218</v>
      </c>
      <c r="E28" t="s">
        <v>178</v>
      </c>
      <c r="F28" t="s">
        <v>219</v>
      </c>
    </row>
    <row r="29" spans="1:6" x14ac:dyDescent="0.25">
      <c r="A29">
        <v>9</v>
      </c>
      <c r="B29" s="3">
        <v>40179</v>
      </c>
      <c r="C29" s="3">
        <v>40544</v>
      </c>
      <c r="D29" t="s">
        <v>220</v>
      </c>
      <c r="E29" t="s">
        <v>221</v>
      </c>
      <c r="F29" t="s">
        <v>219</v>
      </c>
    </row>
    <row r="30" spans="1:6" x14ac:dyDescent="0.25">
      <c r="A30">
        <v>9</v>
      </c>
      <c r="B30" s="3">
        <v>38047</v>
      </c>
      <c r="C30" s="3">
        <v>38687</v>
      </c>
      <c r="D30" t="s">
        <v>222</v>
      </c>
      <c r="E30" t="s">
        <v>223</v>
      </c>
      <c r="F30" t="s">
        <v>219</v>
      </c>
    </row>
    <row r="31" spans="1:6" x14ac:dyDescent="0.25">
      <c r="A31">
        <v>10</v>
      </c>
      <c r="B31" s="3">
        <v>43540</v>
      </c>
      <c r="C31" s="7" t="s">
        <v>176</v>
      </c>
      <c r="D31" t="s">
        <v>211</v>
      </c>
      <c r="E31" t="s">
        <v>224</v>
      </c>
      <c r="F31" t="s">
        <v>225</v>
      </c>
    </row>
    <row r="32" spans="1:6" x14ac:dyDescent="0.25">
      <c r="A32">
        <v>10</v>
      </c>
      <c r="B32" s="3">
        <v>39508</v>
      </c>
      <c r="C32" s="3">
        <v>43539</v>
      </c>
      <c r="D32" t="s">
        <v>226</v>
      </c>
      <c r="E32" t="s">
        <v>227</v>
      </c>
      <c r="F32" t="s">
        <v>225</v>
      </c>
    </row>
    <row r="33" spans="1:6" x14ac:dyDescent="0.25">
      <c r="A33">
        <v>10</v>
      </c>
      <c r="B33" s="3">
        <v>37135</v>
      </c>
      <c r="C33" s="3" t="s">
        <v>228</v>
      </c>
      <c r="D33" t="s">
        <v>229</v>
      </c>
      <c r="E33" t="s">
        <v>224</v>
      </c>
      <c r="F33" t="s">
        <v>225</v>
      </c>
    </row>
    <row r="34" spans="1:6" x14ac:dyDescent="0.25">
      <c r="A34">
        <v>11</v>
      </c>
      <c r="B34" s="3" t="s">
        <v>210</v>
      </c>
      <c r="C34" s="3" t="s">
        <v>210</v>
      </c>
      <c r="D34" t="s">
        <v>210</v>
      </c>
      <c r="E34" t="s">
        <v>210</v>
      </c>
      <c r="F34" t="s">
        <v>210</v>
      </c>
    </row>
    <row r="35" spans="1:6" x14ac:dyDescent="0.25">
      <c r="A35">
        <v>11</v>
      </c>
      <c r="B35" s="3" t="s">
        <v>210</v>
      </c>
      <c r="C35" s="3" t="s">
        <v>210</v>
      </c>
      <c r="D35" t="s">
        <v>210</v>
      </c>
      <c r="E35" t="s">
        <v>210</v>
      </c>
      <c r="F35" t="s">
        <v>210</v>
      </c>
    </row>
    <row r="36" spans="1:6" x14ac:dyDescent="0.25">
      <c r="A36">
        <v>11</v>
      </c>
      <c r="B36" s="3" t="s">
        <v>210</v>
      </c>
      <c r="C36" s="3" t="s">
        <v>210</v>
      </c>
      <c r="D36" t="s">
        <v>210</v>
      </c>
      <c r="E36" t="s">
        <v>210</v>
      </c>
      <c r="F36" t="s">
        <v>210</v>
      </c>
    </row>
    <row r="37" spans="1:6" x14ac:dyDescent="0.25">
      <c r="A37">
        <v>12</v>
      </c>
      <c r="B37" s="3">
        <v>44805</v>
      </c>
      <c r="C37" s="7" t="s">
        <v>176</v>
      </c>
      <c r="D37" t="s">
        <v>170</v>
      </c>
      <c r="E37" t="s">
        <v>230</v>
      </c>
      <c r="F37" t="s">
        <v>231</v>
      </c>
    </row>
    <row r="38" spans="1:6" x14ac:dyDescent="0.25">
      <c r="A38">
        <v>12</v>
      </c>
      <c r="B38" s="3">
        <v>44743</v>
      </c>
      <c r="C38" s="3">
        <v>44805</v>
      </c>
      <c r="D38" t="s">
        <v>232</v>
      </c>
      <c r="E38" t="s">
        <v>233</v>
      </c>
      <c r="F38" t="s">
        <v>231</v>
      </c>
    </row>
    <row r="39" spans="1:6" x14ac:dyDescent="0.25">
      <c r="A39">
        <v>12</v>
      </c>
      <c r="B39" s="3">
        <v>44105</v>
      </c>
      <c r="C39" s="3">
        <v>44531</v>
      </c>
      <c r="D39" t="s">
        <v>170</v>
      </c>
      <c r="E39" t="s">
        <v>234</v>
      </c>
      <c r="F39" t="s">
        <v>231</v>
      </c>
    </row>
    <row r="40" spans="1:6" x14ac:dyDescent="0.25">
      <c r="A40">
        <v>13</v>
      </c>
      <c r="B40" s="3">
        <v>45078</v>
      </c>
      <c r="C40" s="3">
        <v>45352</v>
      </c>
      <c r="D40" s="6" t="s">
        <v>235</v>
      </c>
      <c r="E40" s="6" t="s">
        <v>177</v>
      </c>
      <c r="F40" t="s">
        <v>231</v>
      </c>
    </row>
    <row r="41" spans="1:6" x14ac:dyDescent="0.25">
      <c r="A41">
        <v>13</v>
      </c>
      <c r="B41" s="3">
        <v>44440</v>
      </c>
      <c r="C41" s="3">
        <v>44652</v>
      </c>
      <c r="D41" s="6" t="s">
        <v>236</v>
      </c>
      <c r="E41" s="6" t="s">
        <v>237</v>
      </c>
      <c r="F41" t="s">
        <v>231</v>
      </c>
    </row>
    <row r="42" spans="1:6" x14ac:dyDescent="0.25">
      <c r="A42">
        <v>13</v>
      </c>
      <c r="B42" s="3">
        <v>40909</v>
      </c>
      <c r="C42" s="3">
        <v>43435</v>
      </c>
      <c r="D42" s="6" t="s">
        <v>238</v>
      </c>
      <c r="E42" s="6" t="s">
        <v>239</v>
      </c>
      <c r="F42" t="s">
        <v>231</v>
      </c>
    </row>
    <row r="43" spans="1:6" x14ac:dyDescent="0.25">
      <c r="A43">
        <v>14</v>
      </c>
      <c r="B43">
        <v>2017</v>
      </c>
      <c r="C43">
        <v>2021</v>
      </c>
      <c r="D43" t="s">
        <v>211</v>
      </c>
      <c r="E43" t="s">
        <v>240</v>
      </c>
      <c r="F43" t="s">
        <v>241</v>
      </c>
    </row>
    <row r="44" spans="1:6" x14ac:dyDescent="0.25">
      <c r="A44">
        <v>14</v>
      </c>
      <c r="B44">
        <v>2014</v>
      </c>
      <c r="C44">
        <v>2016</v>
      </c>
      <c r="D44" t="s">
        <v>242</v>
      </c>
      <c r="E44" t="s">
        <v>243</v>
      </c>
      <c r="F44" t="s">
        <v>241</v>
      </c>
    </row>
    <row r="45" spans="1:6" x14ac:dyDescent="0.25">
      <c r="A45">
        <v>14</v>
      </c>
      <c r="B45">
        <v>2010</v>
      </c>
      <c r="C45">
        <v>2012</v>
      </c>
      <c r="D45" t="s">
        <v>244</v>
      </c>
      <c r="E45" t="s">
        <v>245</v>
      </c>
      <c r="F45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2025-01-24T01:01:57Z</dcterms:modified>
</cp:coreProperties>
</file>